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<sst xmlns="http://schemas.openxmlformats.org/spreadsheetml/2006/main" count="27" uniqueCount="27">
  <si>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COMUNE DI CENE</t>
  </si>
  <si>
    <t>(Provincia di Bergamo)</t>
  </si>
  <si>
    <t>cod.fisc.-partita iva 00240600163</t>
  </si>
  <si>
    <t>LEGGE n. 69/2009, articolo 21, comma 1</t>
  </si>
  <si>
    <t>Tassi di assenza del personale distinto per area</t>
  </si>
  <si>
    <t>colonna 1</t>
  </si>
  <si>
    <t>colonna 2</t>
  </si>
  <si>
    <t>colonna 3</t>
  </si>
  <si>
    <t>colonna 4</t>
  </si>
  <si>
    <t xml:space="preserve">colonna 5 </t>
  </si>
  <si>
    <t>colonna 6</t>
  </si>
  <si>
    <t>colonna 7</t>
  </si>
  <si>
    <t>Totale</t>
  </si>
  <si>
    <t>AREA</t>
  </si>
  <si>
    <t>gg.lavorativi</t>
  </si>
  <si>
    <t>% di presenza</t>
  </si>
  <si>
    <t>% di assenza</t>
  </si>
  <si>
    <t xml:space="preserve">mese </t>
  </si>
  <si>
    <t>tot. gg.lavorativi</t>
  </si>
  <si>
    <t>gg.assenza</t>
  </si>
  <si>
    <t>n.dipend.dell'area</t>
  </si>
  <si>
    <t>Tecnico</t>
  </si>
  <si>
    <t>nei giorni di assenza sono compresi: permessi, malattie, maternità, ferie</t>
  </si>
  <si>
    <t>Anagrafe e Polizia Locale</t>
  </si>
  <si>
    <t>Amministrativo e servizi alla persona</t>
  </si>
  <si>
    <t>Finanziario Tributi Cultura</t>
  </si>
  <si>
    <t>novembre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</si>
</sst>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5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62.140625" style="0" customWidth="1"/>
    <col min="2" max="2" width="9.421875" style="0" customWidth="1"/>
    <col min="3" max="3" width="13.28125" style="0" customWidth="1"/>
    <col min="4" max="4" width="11.8515625" style="0" customWidth="1"/>
    <col min="5" max="5" width="9.57421875" style="0" customWidth="1"/>
    <col min="6" max="6" width="11.8515625" style="0" customWidth="1"/>
    <col min="7" max="7" width="10.7109375" style="0" customWidth="1"/>
  </cols>
  <sheetData>
    <row r="2" spans="1:6" ht="23.25">
      <c r="A2" s="14" t="s">
        <v>0</v>
      </c>
      <c r="B2" s="1"/>
      <c r="C2" s="1"/>
      <c r="D2" s="1"/>
      <c r="E2" s="1"/>
      <c r="F2" s="1"/>
    </row>
    <row r="3" spans="1:6" ht="15">
      <c r="A3" s="2" t="s">
        <v>1</v>
      </c>
      <c r="B3" s="2"/>
      <c r="C3" s="2"/>
      <c r="D3" s="2"/>
      <c r="E3" s="2"/>
      <c r="F3" s="2"/>
    </row>
    <row r="5" spans="1:6" ht="15">
      <c r="A5" s="2" t="s">
        <v>2</v>
      </c>
      <c r="B5" s="2"/>
      <c r="C5" s="2"/>
      <c r="D5" s="2"/>
      <c r="E5" s="2"/>
      <c r="F5" s="2"/>
    </row>
    <row r="8" spans="1:7" ht="15.75">
      <c r="A8" s="8" t="s">
        <v>3</v>
      </c>
      <c r="B8" s="9"/>
      <c r="C8" s="10"/>
      <c r="D8" s="2"/>
      <c r="E8" s="2" t="s">
        <v>17</v>
      </c>
      <c r="F8" s="15" t="s">
        <v>26</v>
      </c>
      <c r="G8" s="7">
        <v>2015</v>
      </c>
    </row>
    <row r="9" spans="1:5" ht="15.75">
      <c r="A9" s="11" t="s">
        <v>4</v>
      </c>
      <c r="B9" s="12"/>
      <c r="C9" s="13"/>
      <c r="D9" s="2"/>
      <c r="E9" s="2"/>
    </row>
    <row r="12" spans="1:7" ht="12.75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</row>
    <row r="13" spans="1:7" ht="12.75">
      <c r="A13" s="3"/>
      <c r="B13" s="3"/>
      <c r="C13" s="3"/>
      <c r="D13" s="3"/>
      <c r="E13" s="3"/>
      <c r="F13" s="3"/>
      <c r="G13" s="3"/>
    </row>
    <row r="14" spans="1:7" ht="15.75">
      <c r="A14" s="5" t="s">
        <v>13</v>
      </c>
      <c r="B14" s="6" t="s">
        <v>14</v>
      </c>
      <c r="C14" s="6" t="s">
        <v>20</v>
      </c>
      <c r="D14" s="6" t="s">
        <v>18</v>
      </c>
      <c r="E14" s="6" t="s">
        <v>19</v>
      </c>
      <c r="F14" s="6" t="s">
        <v>15</v>
      </c>
      <c r="G14" s="6" t="s">
        <v>16</v>
      </c>
    </row>
    <row r="15" spans="1:7" ht="12.75">
      <c r="A15" s="3"/>
      <c r="B15" s="3"/>
      <c r="C15" s="3"/>
      <c r="D15" s="3"/>
      <c r="E15" s="3"/>
      <c r="F15" s="3"/>
      <c r="G15" s="3"/>
    </row>
    <row r="16" spans="1:7" ht="15">
      <c r="A16" s="4" t="s">
        <v>23</v>
      </c>
      <c r="B16" s="3">
        <v>21</v>
      </c>
      <c r="C16" s="3">
        <v>4</v>
      </c>
      <c r="D16" s="3">
        <f>C16*B16</f>
        <v>84</v>
      </c>
      <c r="E16" s="3">
        <v>10</v>
      </c>
      <c r="F16" s="16">
        <f>100*(D16-E16)/D16</f>
        <v>88.0952380952381</v>
      </c>
      <c r="G16" s="16">
        <f>100-F16</f>
        <v>11.904761904761898</v>
      </c>
    </row>
    <row r="17" spans="1:7" ht="15">
      <c r="A17" s="4"/>
      <c r="B17" s="3"/>
      <c r="C17" s="3"/>
      <c r="D17" s="3"/>
      <c r="E17" s="3"/>
      <c r="F17" s="3"/>
      <c r="G17" s="3"/>
    </row>
    <row r="18" spans="1:7" ht="15">
      <c r="A18" s="4" t="s">
        <v>25</v>
      </c>
      <c r="B18" s="3">
        <v>21</v>
      </c>
      <c r="C18" s="3">
        <v>4</v>
      </c>
      <c r="D18" s="3">
        <f>C18*B18</f>
        <v>84</v>
      </c>
      <c r="E18" s="3">
        <v>7</v>
      </c>
      <c r="F18" s="16">
        <f>100*(D18-E18)/D18</f>
        <v>91.66666666666667</v>
      </c>
      <c r="G18" s="16">
        <f>100-F18</f>
        <v>8.333333333333329</v>
      </c>
    </row>
    <row r="19" spans="1:7" ht="15">
      <c r="A19" s="4"/>
      <c r="B19" s="3"/>
      <c r="C19" s="3"/>
      <c r="D19" s="3"/>
      <c r="E19" s="3"/>
      <c r="F19" s="3"/>
      <c r="G19" s="3"/>
    </row>
    <row r="20" spans="1:7" ht="15">
      <c r="A20" s="4" t="s">
        <v>21</v>
      </c>
      <c r="B20" s="3">
        <v>21</v>
      </c>
      <c r="C20" s="3">
        <v>4</v>
      </c>
      <c r="D20" s="3">
        <f>C20*B20</f>
        <v>84</v>
      </c>
      <c r="E20" s="3">
        <v>8</v>
      </c>
      <c r="F20" s="16">
        <f>100*(D20-E20)/D20</f>
        <v>90.47619047619048</v>
      </c>
      <c r="G20" s="16">
        <f>100-F20</f>
        <v>9.523809523809518</v>
      </c>
    </row>
    <row r="21" spans="1:7" ht="12.75">
      <c r="A21" s="3"/>
      <c r="B21" s="3"/>
      <c r="C21" s="3"/>
      <c r="D21" s="3"/>
      <c r="E21" s="3"/>
      <c r="F21" s="3"/>
      <c r="G21" s="3"/>
    </row>
    <row r="22" spans="1:7" ht="12.75">
      <c r="A22" s="3" t="s">
        <v>24</v>
      </c>
      <c r="B22" s="3">
        <v>21</v>
      </c>
      <c r="C22" s="3">
        <v>19</v>
      </c>
      <c r="D22" s="3">
        <f>C22*B22</f>
        <v>399</v>
      </c>
      <c r="E22" s="3">
        <v>106</v>
      </c>
      <c r="F22" s="16">
        <f>100*(D22-E22)/D22</f>
        <v>73.43358395989975</v>
      </c>
      <c r="G22" s="16">
        <f>100-F22</f>
        <v>26.56641604010025</v>
      </c>
    </row>
    <row r="23" spans="1:7" ht="12.75">
      <c r="A23" s="3"/>
      <c r="B23" s="3"/>
      <c r="C23" s="3"/>
      <c r="D23" s="3"/>
      <c r="E23" s="3"/>
      <c r="F23" s="3"/>
      <c r="G23" s="3"/>
    </row>
    <row r="24" spans="1:7" ht="15.75">
      <c r="A24" s="5" t="s">
        <v>12</v>
      </c>
      <c r="B24" s="5"/>
      <c r="C24" s="5">
        <f>SUM(C16:C23)</f>
        <v>31</v>
      </c>
      <c r="D24" s="5">
        <f>SUM(D16:D23)</f>
        <v>651</v>
      </c>
      <c r="E24" s="5">
        <f>SUM(E16:E23)</f>
        <v>131</v>
      </c>
      <c r="F24" s="17">
        <f>SUM(F16:F23)/4</f>
        <v>85.91791979949875</v>
      </c>
      <c r="G24" s="17">
        <f>SUM(G16:G23)/4</f>
        <v>14.082080200501249</v>
      </c>
    </row>
    <row r="26" ht="12.75">
      <c r="A26" t="s">
        <v>22</v>
      </c>
    </row>
  </sheetData>
  <sheetProtection/>
  <printOptions/>
  <pageMargins left="0.75" right="0.3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Locati</dc:creator>
  <cp:keywords/>
  <dc:description/>
  <cp:lastModifiedBy>Liliana Locati</cp:lastModifiedBy>
  <cp:lastPrinted>2015-12-29T09:55:40Z</cp:lastPrinted>
  <dcterms:created xsi:type="dcterms:W3CDTF">2009-11-11T10:22:51Z</dcterms:created>
  <dcterms:modified xsi:type="dcterms:W3CDTF">2015-12-29T09:55:43Z</dcterms:modified>
  <cp:category/>
  <cp:version/>
  <cp:contentType/>
  <cp:contentStatus/>
</cp:coreProperties>
</file>